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DeAmicis\Desktop\"/>
    </mc:Choice>
  </mc:AlternateContent>
  <bookViews>
    <workbookView xWindow="0" yWindow="0" windowWidth="28800" windowHeight="11475"/>
  </bookViews>
  <sheets>
    <sheet name="Dicembre 2020" sheetId="2" r:id="rId1"/>
    <sheet name="Foglio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 s="1"/>
  <c r="G51" i="1" l="1"/>
  <c r="G52" i="1" l="1"/>
  <c r="G27" i="1" l="1"/>
  <c r="G32" i="1" l="1"/>
  <c r="G30" i="1"/>
  <c r="G29" i="1"/>
  <c r="G28" i="1"/>
  <c r="G21" i="1"/>
  <c r="G20" i="1"/>
  <c r="G19" i="1"/>
  <c r="G18" i="1"/>
  <c r="G16" i="1"/>
  <c r="G15" i="1"/>
  <c r="G14" i="1"/>
  <c r="G13" i="1"/>
  <c r="G12" i="1"/>
  <c r="G23" i="1" l="1"/>
  <c r="G25" i="1" l="1"/>
  <c r="G7" i="1" l="1"/>
  <c r="G33" i="1" l="1"/>
  <c r="G31" i="1"/>
  <c r="G24" i="1" l="1"/>
  <c r="G8" i="1"/>
  <c r="G22" i="1"/>
  <c r="G17" i="1"/>
  <c r="G26" i="1" l="1"/>
  <c r="G34" i="1" s="1"/>
  <c r="G5" i="1"/>
  <c r="G6" i="1" l="1"/>
  <c r="G9" i="1" l="1"/>
  <c r="G35" i="1" s="1"/>
</calcChain>
</file>

<file path=xl/sharedStrings.xml><?xml version="1.0" encoding="utf-8"?>
<sst xmlns="http://schemas.openxmlformats.org/spreadsheetml/2006/main" count="56" uniqueCount="45">
  <si>
    <t>Canoni</t>
  </si>
  <si>
    <t>Servizi a consumo</t>
  </si>
  <si>
    <t>Pedaggi</t>
  </si>
  <si>
    <t>Altri ricavi</t>
  </si>
  <si>
    <t>Presidio sanitario</t>
  </si>
  <si>
    <t>Ammortamenti</t>
  </si>
  <si>
    <t>Elettricità</t>
  </si>
  <si>
    <t>Acqua</t>
  </si>
  <si>
    <t>Telecomunicazioni</t>
  </si>
  <si>
    <t>Riscaldamento</t>
  </si>
  <si>
    <t>Personale</t>
  </si>
  <si>
    <t>Spese generali</t>
  </si>
  <si>
    <t>Marketing e promozione</t>
  </si>
  <si>
    <t>Altre imposte (irap-ires)</t>
  </si>
  <si>
    <t>Totale imposte</t>
  </si>
  <si>
    <t>TOTALE COSTI</t>
  </si>
  <si>
    <t>RISULTATO NETTO</t>
  </si>
  <si>
    <t>Dettaglio Canoni</t>
  </si>
  <si>
    <t>Mercato Ortofrutticolo</t>
  </si>
  <si>
    <t>Mercato Ittico</t>
  </si>
  <si>
    <t>Cash and Carry</t>
  </si>
  <si>
    <t>Centro Direzionale</t>
  </si>
  <si>
    <t>Lavorazione stoccaggio e frigo</t>
  </si>
  <si>
    <t>Centro Ingressi</t>
  </si>
  <si>
    <t>TOTALE</t>
  </si>
  <si>
    <t>Vigilanza e Accoglienza Rilevazione prezzi e Postali</t>
  </si>
  <si>
    <t>RICAVI</t>
  </si>
  <si>
    <t>COSTI</t>
  </si>
  <si>
    <t>Servizi di manutenzione</t>
  </si>
  <si>
    <t xml:space="preserve"> Servizio Pulizie</t>
  </si>
  <si>
    <t>Totale Costi</t>
  </si>
  <si>
    <t>Totale Costi per servizi a consumo</t>
  </si>
  <si>
    <t>Totale Costi Generali</t>
  </si>
  <si>
    <t>Svalutazione/Interessi passivi/Sopravv.</t>
  </si>
  <si>
    <t>Imposta di registro</t>
  </si>
  <si>
    <t>Totale Oneri e Locazione</t>
  </si>
  <si>
    <t xml:space="preserve">Area Industriale </t>
  </si>
  <si>
    <t>Piattaforma logistica</t>
  </si>
  <si>
    <t>Mutuo Fondiario</t>
  </si>
  <si>
    <t xml:space="preserve">Oneri/Proventi Finanziari                                                                                           </t>
  </si>
  <si>
    <t>Totale Ricavi</t>
  </si>
  <si>
    <t>CAR SCPA CONSUNTIVO I SEMESTRE 2020</t>
  </si>
  <si>
    <t>CONSUNTIVO                          I  SEMESTRE 2020</t>
  </si>
  <si>
    <t>I  SEMESTRE 2020</t>
  </si>
  <si>
    <t>PRECONSUNTIVO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</si>
</sst>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3" fontId="7" fillId="3" borderId="25" xfId="0" applyNumberFormat="1" applyFont="1" applyFill="1" applyBorder="1" applyAlignment="1"/>
    <xf numFmtId="3" fontId="7" fillId="3" borderId="26" xfId="0" applyNumberFormat="1" applyFont="1" applyFill="1" applyBorder="1" applyAlignment="1"/>
    <xf numFmtId="3" fontId="7" fillId="3" borderId="27" xfId="0" applyNumberFormat="1" applyFont="1" applyFill="1" applyBorder="1" applyAlignment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3" fontId="6" fillId="0" borderId="4" xfId="0" applyNumberFormat="1" applyFont="1" applyBorder="1" applyAlignment="1"/>
    <xf numFmtId="0" fontId="6" fillId="0" borderId="5" xfId="0" applyFont="1" applyBorder="1" applyAlignment="1"/>
    <xf numFmtId="0" fontId="6" fillId="0" borderId="20" xfId="0" applyFont="1" applyBorder="1" applyAlignment="1"/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" fontId="6" fillId="0" borderId="23" xfId="0" applyNumberFormat="1" applyFont="1" applyBorder="1" applyAlignment="1"/>
    <xf numFmtId="0" fontId="6" fillId="0" borderId="0" xfId="0" applyFont="1" applyBorder="1" applyAlignment="1"/>
    <xf numFmtId="0" fontId="6" fillId="0" borderId="24" xfId="0" applyFont="1" applyBorder="1" applyAlignment="1"/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" fontId="6" fillId="0" borderId="9" xfId="0" applyNumberFormat="1" applyFont="1" applyBorder="1" applyAlignment="1"/>
    <xf numFmtId="3" fontId="7" fillId="3" borderId="10" xfId="0" applyNumberFormat="1" applyFont="1" applyFill="1" applyBorder="1" applyAlignment="1"/>
    <xf numFmtId="0" fontId="7" fillId="3" borderId="12" xfId="0" applyFont="1" applyFill="1" applyBorder="1" applyAlignment="1"/>
    <xf numFmtId="0" fontId="7" fillId="3" borderId="11" xfId="0" applyFont="1" applyFill="1" applyBorder="1" applyAlignment="1"/>
    <xf numFmtId="3" fontId="6" fillId="0" borderId="1" xfId="0" applyNumberFormat="1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4" fillId="2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3" fontId="7" fillId="3" borderId="1" xfId="0" applyNumberFormat="1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3" borderId="9" xfId="0" applyFont="1" applyFill="1" applyBorder="1" applyAlignment="1">
      <alignment horizontal="right"/>
    </xf>
    <xf numFmtId="3" fontId="7" fillId="3" borderId="9" xfId="0" applyNumberFormat="1" applyFont="1" applyFill="1" applyBorder="1" applyAlignment="1"/>
    <xf numFmtId="0" fontId="7" fillId="3" borderId="9" xfId="0" applyFont="1" applyFill="1" applyBorder="1" applyAlignment="1"/>
    <xf numFmtId="3" fontId="6" fillId="0" borderId="2" xfId="0" applyNumberFormat="1" applyFont="1" applyBorder="1" applyAlignment="1"/>
    <xf numFmtId="3" fontId="6" fillId="0" borderId="3" xfId="0" applyNumberFormat="1" applyFont="1" applyBorder="1" applyAlignment="1"/>
    <xf numFmtId="0" fontId="7" fillId="3" borderId="13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3" fontId="6" fillId="0" borderId="6" xfId="0" applyNumberFormat="1" applyFont="1" applyBorder="1" applyAlignment="1"/>
    <xf numFmtId="0" fontId="6" fillId="0" borderId="7" xfId="0" applyFont="1" applyBorder="1" applyAlignment="1"/>
    <xf numFmtId="0" fontId="3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1" fillId="3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/>
    <xf numFmtId="0" fontId="6" fillId="0" borderId="9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P9" sqref="P9"/>
    </sheetView>
  </sheetViews>
  <sheetFormatPr defaultRowHeight="15" x14ac:dyDescent="0.25"/>
  <sheetData>
    <row r="1" spans="1:9" x14ac:dyDescent="0.25">
      <c r="A1" s="22" t="s">
        <v>17</v>
      </c>
      <c r="B1" s="23"/>
      <c r="C1" s="23"/>
      <c r="D1" s="23"/>
      <c r="E1" s="23"/>
      <c r="F1" s="24"/>
      <c r="G1" s="28" t="s">
        <v>44</v>
      </c>
      <c r="H1" s="29"/>
      <c r="I1" s="30"/>
    </row>
    <row r="2" spans="1:9" ht="15.75" thickBot="1" x14ac:dyDescent="0.3">
      <c r="A2" s="25"/>
      <c r="B2" s="26"/>
      <c r="C2" s="26"/>
      <c r="D2" s="26"/>
      <c r="E2" s="26"/>
      <c r="F2" s="27"/>
      <c r="G2" s="31"/>
      <c r="H2" s="32"/>
      <c r="I2" s="33"/>
    </row>
    <row r="3" spans="1:9" ht="15.75" x14ac:dyDescent="0.25">
      <c r="A3" s="19" t="s">
        <v>18</v>
      </c>
      <c r="B3" s="20"/>
      <c r="C3" s="20"/>
      <c r="D3" s="20"/>
      <c r="E3" s="20"/>
      <c r="F3" s="21"/>
      <c r="G3" s="10">
        <v>5829</v>
      </c>
      <c r="H3" s="11"/>
      <c r="I3" s="12"/>
    </row>
    <row r="4" spans="1:9" ht="15.75" x14ac:dyDescent="0.25">
      <c r="A4" s="7" t="s">
        <v>19</v>
      </c>
      <c r="B4" s="8"/>
      <c r="C4" s="8"/>
      <c r="D4" s="8"/>
      <c r="E4" s="8"/>
      <c r="F4" s="9"/>
      <c r="G4" s="10">
        <v>1414</v>
      </c>
      <c r="H4" s="11"/>
      <c r="I4" s="12"/>
    </row>
    <row r="5" spans="1:9" ht="15.75" x14ac:dyDescent="0.25">
      <c r="A5" s="7" t="s">
        <v>37</v>
      </c>
      <c r="B5" s="8"/>
      <c r="C5" s="8"/>
      <c r="D5" s="8"/>
      <c r="E5" s="8"/>
      <c r="F5" s="9"/>
      <c r="G5" s="10">
        <v>389</v>
      </c>
      <c r="H5" s="11"/>
      <c r="I5" s="12"/>
    </row>
    <row r="6" spans="1:9" ht="15.75" x14ac:dyDescent="0.25">
      <c r="A6" s="7" t="s">
        <v>20</v>
      </c>
      <c r="B6" s="8"/>
      <c r="C6" s="8"/>
      <c r="D6" s="8"/>
      <c r="E6" s="8"/>
      <c r="F6" s="9"/>
      <c r="G6" s="10">
        <v>608</v>
      </c>
      <c r="H6" s="11"/>
      <c r="I6" s="12"/>
    </row>
    <row r="7" spans="1:9" ht="15.75" x14ac:dyDescent="0.25">
      <c r="A7" s="19" t="s">
        <v>21</v>
      </c>
      <c r="B7" s="20"/>
      <c r="C7" s="20"/>
      <c r="D7" s="20"/>
      <c r="E7" s="20"/>
      <c r="F7" s="21"/>
      <c r="G7" s="10">
        <v>924</v>
      </c>
      <c r="H7" s="11"/>
      <c r="I7" s="12"/>
    </row>
    <row r="8" spans="1:9" ht="15.75" x14ac:dyDescent="0.25">
      <c r="A8" s="7" t="s">
        <v>22</v>
      </c>
      <c r="B8" s="8"/>
      <c r="C8" s="8"/>
      <c r="D8" s="8"/>
      <c r="E8" s="8"/>
      <c r="F8" s="9"/>
      <c r="G8" s="10">
        <v>1022</v>
      </c>
      <c r="H8" s="11"/>
      <c r="I8" s="12"/>
    </row>
    <row r="9" spans="1:9" ht="15.75" x14ac:dyDescent="0.25">
      <c r="A9" s="7" t="s">
        <v>23</v>
      </c>
      <c r="B9" s="8"/>
      <c r="C9" s="8"/>
      <c r="D9" s="8"/>
      <c r="E9" s="8"/>
      <c r="F9" s="9"/>
      <c r="G9" s="10">
        <v>189</v>
      </c>
      <c r="H9" s="11"/>
      <c r="I9" s="12"/>
    </row>
    <row r="10" spans="1:9" ht="16.5" thickBot="1" x14ac:dyDescent="0.3">
      <c r="A10" s="13" t="s">
        <v>36</v>
      </c>
      <c r="B10" s="14"/>
      <c r="C10" s="14"/>
      <c r="D10" s="14"/>
      <c r="E10" s="14"/>
      <c r="F10" s="15"/>
      <c r="G10" s="16">
        <f>872+547</f>
        <v>1419</v>
      </c>
      <c r="H10" s="17"/>
      <c r="I10" s="18"/>
    </row>
    <row r="11" spans="1:9" ht="16.5" thickBot="1" x14ac:dyDescent="0.3">
      <c r="A11" s="1" t="s">
        <v>24</v>
      </c>
      <c r="B11" s="2"/>
      <c r="C11" s="2"/>
      <c r="D11" s="2"/>
      <c r="E11" s="2"/>
      <c r="F11" s="3"/>
      <c r="G11" s="4">
        <f>SUM(G3:G10)</f>
        <v>11794</v>
      </c>
      <c r="H11" s="5"/>
      <c r="I11" s="6"/>
    </row>
  </sheetData>
  <mergeCells count="20">
    <mergeCell ref="A1:F2"/>
    <mergeCell ref="G1:I2"/>
    <mergeCell ref="A3:F3"/>
    <mergeCell ref="G3:I3"/>
    <mergeCell ref="A4:F4"/>
    <mergeCell ref="G4:I4"/>
    <mergeCell ref="A5:F5"/>
    <mergeCell ref="G5:I5"/>
    <mergeCell ref="A6:F6"/>
    <mergeCell ref="G6:I6"/>
    <mergeCell ref="A7:F7"/>
    <mergeCell ref="G7:I7"/>
    <mergeCell ref="A11:F11"/>
    <mergeCell ref="G11:I11"/>
    <mergeCell ref="A8:F8"/>
    <mergeCell ref="G8:I8"/>
    <mergeCell ref="A9:F9"/>
    <mergeCell ref="G9:I9"/>
    <mergeCell ref="A10:F10"/>
    <mergeCell ref="G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8" zoomScale="75" zoomScaleNormal="75" workbookViewId="0">
      <selection activeCell="G74" sqref="G74"/>
    </sheetView>
  </sheetViews>
  <sheetFormatPr defaultRowHeight="15" x14ac:dyDescent="0.25"/>
  <cols>
    <col min="5" max="5" width="11.7109375" customWidth="1"/>
    <col min="6" max="6" width="9" customWidth="1"/>
    <col min="7" max="9" width="8.85546875" customWidth="1"/>
  </cols>
  <sheetData>
    <row r="1" spans="1:9" ht="15" customHeight="1" x14ac:dyDescent="0.25">
      <c r="A1" s="34" t="s">
        <v>41</v>
      </c>
      <c r="B1" s="34"/>
      <c r="C1" s="34"/>
      <c r="D1" s="34"/>
      <c r="E1" s="34"/>
      <c r="F1" s="34"/>
      <c r="G1" s="34"/>
      <c r="H1" s="34"/>
      <c r="I1" s="34"/>
    </row>
    <row r="2" spans="1:9" ht="18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5" customHeight="1" x14ac:dyDescent="0.25">
      <c r="A3" s="42" t="s">
        <v>26</v>
      </c>
      <c r="B3" s="42"/>
      <c r="C3" s="42"/>
      <c r="D3" s="42"/>
      <c r="E3" s="42"/>
      <c r="F3" s="42"/>
      <c r="G3" s="43" t="s">
        <v>42</v>
      </c>
      <c r="H3" s="44"/>
      <c r="I3" s="44"/>
    </row>
    <row r="4" spans="1:9" ht="50.25" customHeight="1" x14ac:dyDescent="0.25">
      <c r="A4" s="42"/>
      <c r="B4" s="42"/>
      <c r="C4" s="42"/>
      <c r="D4" s="42"/>
      <c r="E4" s="42"/>
      <c r="F4" s="42"/>
      <c r="G4" s="44"/>
      <c r="H4" s="44"/>
      <c r="I4" s="44"/>
    </row>
    <row r="5" spans="1:9" ht="20.100000000000001" customHeight="1" x14ac:dyDescent="0.25">
      <c r="A5" s="19" t="s">
        <v>0</v>
      </c>
      <c r="B5" s="20"/>
      <c r="C5" s="20"/>
      <c r="D5" s="20"/>
      <c r="E5" s="20"/>
      <c r="F5" s="46"/>
      <c r="G5" s="39">
        <f>G52</f>
        <v>5932</v>
      </c>
      <c r="H5" s="56"/>
      <c r="I5" s="57"/>
    </row>
    <row r="6" spans="1:9" ht="20.100000000000001" customHeight="1" x14ac:dyDescent="0.25">
      <c r="A6" s="7" t="s">
        <v>1</v>
      </c>
      <c r="B6" s="8"/>
      <c r="C6" s="8"/>
      <c r="D6" s="8"/>
      <c r="E6" s="8"/>
      <c r="F6" s="45"/>
      <c r="G6" s="35" t="e">
        <f>#REF!</f>
        <v>#REF!</v>
      </c>
      <c r="H6" s="35"/>
      <c r="I6" s="35"/>
    </row>
    <row r="7" spans="1:9" ht="20.100000000000001" customHeight="1" x14ac:dyDescent="0.25">
      <c r="A7" s="7" t="s">
        <v>2</v>
      </c>
      <c r="B7" s="8"/>
      <c r="C7" s="8"/>
      <c r="D7" s="8"/>
      <c r="E7" s="8"/>
      <c r="F7" s="45"/>
      <c r="G7" s="35" t="e">
        <f>#REF!</f>
        <v>#REF!</v>
      </c>
      <c r="H7" s="35"/>
      <c r="I7" s="35"/>
    </row>
    <row r="8" spans="1:9" ht="20.100000000000001" customHeight="1" x14ac:dyDescent="0.25">
      <c r="A8" s="7" t="s">
        <v>3</v>
      </c>
      <c r="B8" s="8"/>
      <c r="C8" s="8"/>
      <c r="D8" s="8"/>
      <c r="E8" s="8"/>
      <c r="F8" s="45"/>
      <c r="G8" s="35" t="e">
        <f>#REF!</f>
        <v>#REF!</v>
      </c>
      <c r="H8" s="35"/>
      <c r="I8" s="35"/>
    </row>
    <row r="9" spans="1:9" ht="20.100000000000001" customHeight="1" x14ac:dyDescent="0.25">
      <c r="A9" s="58" t="s">
        <v>40</v>
      </c>
      <c r="B9" s="59"/>
      <c r="C9" s="59"/>
      <c r="D9" s="59"/>
      <c r="E9" s="59"/>
      <c r="F9" s="60"/>
      <c r="G9" s="36" t="e">
        <f>SUM(G5:I8)</f>
        <v>#REF!</v>
      </c>
      <c r="H9" s="37"/>
      <c r="I9" s="38"/>
    </row>
    <row r="10" spans="1:9" ht="20.100000000000001" customHeight="1" x14ac:dyDescent="0.25">
      <c r="A10" s="42" t="s">
        <v>27</v>
      </c>
      <c r="B10" s="42"/>
      <c r="C10" s="42"/>
      <c r="D10" s="42"/>
      <c r="E10" s="42"/>
      <c r="F10" s="42"/>
      <c r="G10" s="43" t="s">
        <v>42</v>
      </c>
      <c r="H10" s="44"/>
      <c r="I10" s="44"/>
    </row>
    <row r="11" spans="1:9" ht="50.25" customHeight="1" x14ac:dyDescent="0.25">
      <c r="A11" s="42"/>
      <c r="B11" s="42"/>
      <c r="C11" s="42"/>
      <c r="D11" s="42"/>
      <c r="E11" s="42"/>
      <c r="F11" s="42"/>
      <c r="G11" s="44"/>
      <c r="H11" s="44"/>
      <c r="I11" s="44"/>
    </row>
    <row r="12" spans="1:9" ht="20.100000000000001" customHeight="1" x14ac:dyDescent="0.25">
      <c r="A12" s="19" t="s">
        <v>28</v>
      </c>
      <c r="B12" s="20"/>
      <c r="C12" s="20"/>
      <c r="D12" s="20"/>
      <c r="E12" s="20"/>
      <c r="F12" s="46"/>
      <c r="G12" s="61" t="e">
        <f>#REF!</f>
        <v>#REF!</v>
      </c>
      <c r="H12" s="11"/>
      <c r="I12" s="62"/>
    </row>
    <row r="13" spans="1:9" ht="20.100000000000001" customHeight="1" x14ac:dyDescent="0.25">
      <c r="A13" s="7" t="s">
        <v>25</v>
      </c>
      <c r="B13" s="8"/>
      <c r="C13" s="8"/>
      <c r="D13" s="8"/>
      <c r="E13" s="8"/>
      <c r="F13" s="45"/>
      <c r="G13" s="39" t="e">
        <f>#REF!</f>
        <v>#REF!</v>
      </c>
      <c r="H13" s="40"/>
      <c r="I13" s="41"/>
    </row>
    <row r="14" spans="1:9" ht="20.100000000000001" customHeight="1" x14ac:dyDescent="0.25">
      <c r="A14" s="7" t="s">
        <v>29</v>
      </c>
      <c r="B14" s="8"/>
      <c r="C14" s="8"/>
      <c r="D14" s="8"/>
      <c r="E14" s="8"/>
      <c r="F14" s="45"/>
      <c r="G14" s="39" t="e">
        <f>#REF!</f>
        <v>#REF!</v>
      </c>
      <c r="H14" s="40"/>
      <c r="I14" s="41"/>
    </row>
    <row r="15" spans="1:9" ht="20.100000000000001" customHeight="1" x14ac:dyDescent="0.25">
      <c r="A15" s="7" t="s">
        <v>4</v>
      </c>
      <c r="B15" s="8"/>
      <c r="C15" s="8"/>
      <c r="D15" s="8"/>
      <c r="E15" s="8"/>
      <c r="F15" s="45"/>
      <c r="G15" s="39" t="e">
        <f>#REF!</f>
        <v>#REF!</v>
      </c>
      <c r="H15" s="40"/>
      <c r="I15" s="41"/>
    </row>
    <row r="16" spans="1:9" ht="20.100000000000001" customHeight="1" x14ac:dyDescent="0.25">
      <c r="A16" s="7" t="s">
        <v>5</v>
      </c>
      <c r="B16" s="8"/>
      <c r="C16" s="8"/>
      <c r="D16" s="8"/>
      <c r="E16" s="8"/>
      <c r="F16" s="45"/>
      <c r="G16" s="39" t="e">
        <f>#REF!</f>
        <v>#REF!</v>
      </c>
      <c r="H16" s="40"/>
      <c r="I16" s="41"/>
    </row>
    <row r="17" spans="1:9" ht="20.100000000000001" customHeight="1" x14ac:dyDescent="0.25">
      <c r="A17" s="47" t="s">
        <v>32</v>
      </c>
      <c r="B17" s="48"/>
      <c r="C17" s="48"/>
      <c r="D17" s="48"/>
      <c r="E17" s="48"/>
      <c r="F17" s="49"/>
      <c r="G17" s="50" t="e">
        <f>SUM(G12:I16)</f>
        <v>#REF!</v>
      </c>
      <c r="H17" s="51"/>
      <c r="I17" s="52"/>
    </row>
    <row r="18" spans="1:9" ht="20.100000000000001" customHeight="1" x14ac:dyDescent="0.25">
      <c r="A18" s="7" t="s">
        <v>6</v>
      </c>
      <c r="B18" s="8"/>
      <c r="C18" s="8"/>
      <c r="D18" s="8"/>
      <c r="E18" s="8"/>
      <c r="F18" s="45"/>
      <c r="G18" s="39" t="e">
        <f>#REF!</f>
        <v>#REF!</v>
      </c>
      <c r="H18" s="40"/>
      <c r="I18" s="41"/>
    </row>
    <row r="19" spans="1:9" ht="20.100000000000001" customHeight="1" x14ac:dyDescent="0.25">
      <c r="A19" s="7" t="s">
        <v>7</v>
      </c>
      <c r="B19" s="8"/>
      <c r="C19" s="8"/>
      <c r="D19" s="8"/>
      <c r="E19" s="8"/>
      <c r="F19" s="45"/>
      <c r="G19" s="39" t="e">
        <f>#REF!</f>
        <v>#REF!</v>
      </c>
      <c r="H19" s="40"/>
      <c r="I19" s="41"/>
    </row>
    <row r="20" spans="1:9" ht="20.100000000000001" customHeight="1" x14ac:dyDescent="0.25">
      <c r="A20" s="7" t="s">
        <v>8</v>
      </c>
      <c r="B20" s="8"/>
      <c r="C20" s="8"/>
      <c r="D20" s="8"/>
      <c r="E20" s="8"/>
      <c r="F20" s="45"/>
      <c r="G20" s="39" t="e">
        <f>#REF!</f>
        <v>#REF!</v>
      </c>
      <c r="H20" s="40"/>
      <c r="I20" s="41"/>
    </row>
    <row r="21" spans="1:9" ht="20.100000000000001" customHeight="1" x14ac:dyDescent="0.25">
      <c r="A21" s="7" t="s">
        <v>9</v>
      </c>
      <c r="B21" s="8"/>
      <c r="C21" s="8"/>
      <c r="D21" s="8"/>
      <c r="E21" s="8"/>
      <c r="F21" s="45"/>
      <c r="G21" s="39" t="e">
        <f>#REF!</f>
        <v>#REF!</v>
      </c>
      <c r="H21" s="40"/>
      <c r="I21" s="41"/>
    </row>
    <row r="22" spans="1:9" ht="20.100000000000001" customHeight="1" x14ac:dyDescent="0.25">
      <c r="A22" s="47" t="s">
        <v>31</v>
      </c>
      <c r="B22" s="48"/>
      <c r="C22" s="48"/>
      <c r="D22" s="48"/>
      <c r="E22" s="48"/>
      <c r="F22" s="49"/>
      <c r="G22" s="50" t="e">
        <f>SUM(G18:I21)</f>
        <v>#REF!</v>
      </c>
      <c r="H22" s="51"/>
      <c r="I22" s="52"/>
    </row>
    <row r="23" spans="1:9" ht="20.100000000000001" customHeight="1" x14ac:dyDescent="0.25">
      <c r="A23" s="7" t="s">
        <v>10</v>
      </c>
      <c r="B23" s="8"/>
      <c r="C23" s="8"/>
      <c r="D23" s="8"/>
      <c r="E23" s="8"/>
      <c r="F23" s="45"/>
      <c r="G23" s="35" t="e">
        <f>#REF!</f>
        <v>#REF!</v>
      </c>
      <c r="H23" s="35"/>
      <c r="I23" s="35"/>
    </row>
    <row r="24" spans="1:9" ht="20.100000000000001" customHeight="1" x14ac:dyDescent="0.25">
      <c r="A24" s="7" t="s">
        <v>11</v>
      </c>
      <c r="B24" s="8"/>
      <c r="C24" s="8"/>
      <c r="D24" s="8"/>
      <c r="E24" s="8"/>
      <c r="F24" s="45"/>
      <c r="G24" s="35" t="e">
        <f>#REF!</f>
        <v>#REF!</v>
      </c>
      <c r="H24" s="35"/>
      <c r="I24" s="35"/>
    </row>
    <row r="25" spans="1:9" ht="20.100000000000001" customHeight="1" x14ac:dyDescent="0.25">
      <c r="A25" s="7" t="s">
        <v>12</v>
      </c>
      <c r="B25" s="8"/>
      <c r="C25" s="8"/>
      <c r="D25" s="8"/>
      <c r="E25" s="8"/>
      <c r="F25" s="45"/>
      <c r="G25" s="35" t="e">
        <f>#REF!</f>
        <v>#REF!</v>
      </c>
      <c r="H25" s="35"/>
      <c r="I25" s="35"/>
    </row>
    <row r="26" spans="1:9" ht="20.100000000000001" customHeight="1" x14ac:dyDescent="0.25">
      <c r="A26" s="47" t="s">
        <v>30</v>
      </c>
      <c r="B26" s="48"/>
      <c r="C26" s="48"/>
      <c r="D26" s="48"/>
      <c r="E26" s="48"/>
      <c r="F26" s="49"/>
      <c r="G26" s="50" t="e">
        <f>SUM(G23:I25)</f>
        <v>#REF!</v>
      </c>
      <c r="H26" s="51"/>
      <c r="I26" s="52"/>
    </row>
    <row r="27" spans="1:9" ht="20.100000000000001" customHeight="1" x14ac:dyDescent="0.25">
      <c r="A27" s="7" t="s">
        <v>33</v>
      </c>
      <c r="B27" s="8"/>
      <c r="C27" s="8"/>
      <c r="D27" s="8"/>
      <c r="E27" s="8"/>
      <c r="F27" s="45"/>
      <c r="G27" s="35" t="e">
        <f>#REF!+#REF!</f>
        <v>#REF!</v>
      </c>
      <c r="H27" s="35"/>
      <c r="I27" s="35"/>
    </row>
    <row r="28" spans="1:9" ht="20.100000000000001" customHeight="1" x14ac:dyDescent="0.25">
      <c r="A28" s="7" t="s">
        <v>34</v>
      </c>
      <c r="B28" s="8"/>
      <c r="C28" s="8"/>
      <c r="D28" s="8"/>
      <c r="E28" s="8"/>
      <c r="F28" s="45"/>
      <c r="G28" s="35" t="e">
        <f>#REF!</f>
        <v>#REF!</v>
      </c>
      <c r="H28" s="35"/>
      <c r="I28" s="35"/>
    </row>
    <row r="29" spans="1:9" ht="20.100000000000001" customHeight="1" x14ac:dyDescent="0.25">
      <c r="A29" s="64" t="s">
        <v>39</v>
      </c>
      <c r="B29" s="65"/>
      <c r="C29" s="65"/>
      <c r="D29" s="65"/>
      <c r="E29" s="65"/>
      <c r="F29" s="66"/>
      <c r="G29" s="35" t="e">
        <f>#REF!</f>
        <v>#REF!</v>
      </c>
      <c r="H29" s="35"/>
      <c r="I29" s="35"/>
    </row>
    <row r="30" spans="1:9" ht="20.100000000000001" customHeight="1" x14ac:dyDescent="0.25">
      <c r="A30" s="64" t="s">
        <v>38</v>
      </c>
      <c r="B30" s="67"/>
      <c r="C30" s="67"/>
      <c r="D30" s="67"/>
      <c r="E30" s="67"/>
      <c r="F30" s="68"/>
      <c r="G30" s="35" t="e">
        <f>#REF!</f>
        <v>#REF!</v>
      </c>
      <c r="H30" s="35"/>
      <c r="I30" s="35"/>
    </row>
    <row r="31" spans="1:9" ht="20.100000000000001" customHeight="1" x14ac:dyDescent="0.25">
      <c r="A31" s="47" t="s">
        <v>35</v>
      </c>
      <c r="B31" s="48"/>
      <c r="C31" s="48"/>
      <c r="D31" s="48"/>
      <c r="E31" s="48"/>
      <c r="F31" s="49"/>
      <c r="G31" s="50" t="e">
        <f>SUM(G27:I30)</f>
        <v>#REF!</v>
      </c>
      <c r="H31" s="51"/>
      <c r="I31" s="52"/>
    </row>
    <row r="32" spans="1:9" ht="20.100000000000001" customHeight="1" x14ac:dyDescent="0.25">
      <c r="A32" s="7" t="s">
        <v>13</v>
      </c>
      <c r="B32" s="8"/>
      <c r="C32" s="8"/>
      <c r="D32" s="8"/>
      <c r="E32" s="8"/>
      <c r="F32" s="45"/>
      <c r="G32" s="35" t="e">
        <f>#REF!</f>
        <v>#REF!</v>
      </c>
      <c r="H32" s="35"/>
      <c r="I32" s="35"/>
    </row>
    <row r="33" spans="1:9" ht="20.100000000000001" customHeight="1" x14ac:dyDescent="0.25">
      <c r="A33" s="53" t="s">
        <v>14</v>
      </c>
      <c r="B33" s="53"/>
      <c r="C33" s="53"/>
      <c r="D33" s="53"/>
      <c r="E33" s="53"/>
      <c r="F33" s="53"/>
      <c r="G33" s="54" t="e">
        <f>G32</f>
        <v>#REF!</v>
      </c>
      <c r="H33" s="55"/>
      <c r="I33" s="55"/>
    </row>
    <row r="34" spans="1:9" ht="20.100000000000001" customHeight="1" x14ac:dyDescent="0.25">
      <c r="A34" s="53" t="s">
        <v>15</v>
      </c>
      <c r="B34" s="53"/>
      <c r="C34" s="53"/>
      <c r="D34" s="53"/>
      <c r="E34" s="53"/>
      <c r="F34" s="53"/>
      <c r="G34" s="54" t="e">
        <f>G33+G31+G26+G22+G17</f>
        <v>#REF!</v>
      </c>
      <c r="H34" s="55"/>
      <c r="I34" s="55"/>
    </row>
    <row r="35" spans="1:9" ht="20.100000000000001" customHeight="1" x14ac:dyDescent="0.25">
      <c r="A35" s="53" t="s">
        <v>16</v>
      </c>
      <c r="B35" s="53"/>
      <c r="C35" s="53"/>
      <c r="D35" s="53"/>
      <c r="E35" s="53"/>
      <c r="F35" s="53"/>
      <c r="G35" s="54" t="e">
        <f>G9-G34</f>
        <v>#REF!</v>
      </c>
      <c r="H35" s="55"/>
      <c r="I35" s="55"/>
    </row>
    <row r="36" spans="1:9" ht="19.5" customHeight="1" x14ac:dyDescent="0.25"/>
    <row r="38" spans="1:9" ht="32.25" customHeight="1" x14ac:dyDescent="0.25"/>
    <row r="39" spans="1:9" ht="46.5" customHeight="1" x14ac:dyDescent="0.25"/>
    <row r="42" spans="1:9" ht="15" customHeight="1" x14ac:dyDescent="0.25">
      <c r="A42" s="63" t="s">
        <v>17</v>
      </c>
      <c r="B42" s="63"/>
      <c r="C42" s="63"/>
      <c r="D42" s="63"/>
      <c r="E42" s="63"/>
      <c r="F42" s="63"/>
      <c r="G42" s="43" t="s">
        <v>43</v>
      </c>
      <c r="H42" s="44"/>
      <c r="I42" s="44"/>
    </row>
    <row r="43" spans="1:9" ht="49.5" customHeight="1" x14ac:dyDescent="0.25">
      <c r="A43" s="63"/>
      <c r="B43" s="63"/>
      <c r="C43" s="63"/>
      <c r="D43" s="63"/>
      <c r="E43" s="63"/>
      <c r="F43" s="63"/>
      <c r="G43" s="44"/>
      <c r="H43" s="44"/>
      <c r="I43" s="44"/>
    </row>
    <row r="44" spans="1:9" ht="19.5" customHeight="1" x14ac:dyDescent="0.25">
      <c r="A44" s="70" t="s">
        <v>18</v>
      </c>
      <c r="B44" s="70"/>
      <c r="C44" s="70"/>
      <c r="D44" s="70"/>
      <c r="E44" s="70"/>
      <c r="F44" s="70"/>
      <c r="G44" s="39">
        <v>2914</v>
      </c>
      <c r="H44" s="56"/>
      <c r="I44" s="57"/>
    </row>
    <row r="45" spans="1:9" ht="20.100000000000001" customHeight="1" x14ac:dyDescent="0.25">
      <c r="A45" s="70" t="s">
        <v>19</v>
      </c>
      <c r="B45" s="70"/>
      <c r="C45" s="70"/>
      <c r="D45" s="70"/>
      <c r="E45" s="70"/>
      <c r="F45" s="70"/>
      <c r="G45" s="71">
        <v>717</v>
      </c>
      <c r="H45" s="72"/>
      <c r="I45" s="72"/>
    </row>
    <row r="46" spans="1:9" ht="20.100000000000001" customHeight="1" x14ac:dyDescent="0.25">
      <c r="A46" s="70" t="s">
        <v>37</v>
      </c>
      <c r="B46" s="70"/>
      <c r="C46" s="70"/>
      <c r="D46" s="70"/>
      <c r="E46" s="70"/>
      <c r="F46" s="70"/>
      <c r="G46" s="71">
        <v>192</v>
      </c>
      <c r="H46" s="72"/>
      <c r="I46" s="72"/>
    </row>
    <row r="47" spans="1:9" ht="20.100000000000001" customHeight="1" x14ac:dyDescent="0.25">
      <c r="A47" s="70" t="s">
        <v>20</v>
      </c>
      <c r="B47" s="70"/>
      <c r="C47" s="70"/>
      <c r="D47" s="70"/>
      <c r="E47" s="70"/>
      <c r="F47" s="70"/>
      <c r="G47" s="71">
        <v>304</v>
      </c>
      <c r="H47" s="72"/>
      <c r="I47" s="72"/>
    </row>
    <row r="48" spans="1:9" ht="20.100000000000001" customHeight="1" x14ac:dyDescent="0.25">
      <c r="A48" s="70" t="s">
        <v>21</v>
      </c>
      <c r="B48" s="70"/>
      <c r="C48" s="70"/>
      <c r="D48" s="70"/>
      <c r="E48" s="70"/>
      <c r="F48" s="70"/>
      <c r="G48" s="71">
        <v>468</v>
      </c>
      <c r="H48" s="72"/>
      <c r="I48" s="72"/>
    </row>
    <row r="49" spans="1:9" ht="19.5" customHeight="1" x14ac:dyDescent="0.25">
      <c r="A49" s="70" t="s">
        <v>22</v>
      </c>
      <c r="B49" s="70"/>
      <c r="C49" s="70"/>
      <c r="D49" s="70"/>
      <c r="E49" s="70"/>
      <c r="F49" s="70"/>
      <c r="G49" s="71">
        <v>539</v>
      </c>
      <c r="H49" s="72"/>
      <c r="I49" s="72"/>
    </row>
    <row r="50" spans="1:9" ht="20.100000000000001" customHeight="1" x14ac:dyDescent="0.25">
      <c r="A50" s="70" t="s">
        <v>23</v>
      </c>
      <c r="B50" s="70"/>
      <c r="C50" s="70"/>
      <c r="D50" s="70"/>
      <c r="E50" s="70"/>
      <c r="F50" s="70"/>
      <c r="G50" s="71">
        <v>92</v>
      </c>
      <c r="H50" s="72"/>
      <c r="I50" s="72"/>
    </row>
    <row r="51" spans="1:9" ht="20.100000000000001" customHeight="1" x14ac:dyDescent="0.25">
      <c r="A51" s="70" t="s">
        <v>36</v>
      </c>
      <c r="B51" s="70"/>
      <c r="C51" s="70"/>
      <c r="D51" s="70"/>
      <c r="E51" s="70"/>
      <c r="F51" s="70"/>
      <c r="G51" s="71">
        <f>432+274</f>
        <v>706</v>
      </c>
      <c r="H51" s="72"/>
      <c r="I51" s="72"/>
    </row>
    <row r="52" spans="1:9" ht="19.5" customHeight="1" x14ac:dyDescent="0.25">
      <c r="A52" s="69" t="s">
        <v>24</v>
      </c>
      <c r="B52" s="69"/>
      <c r="C52" s="69"/>
      <c r="D52" s="69"/>
      <c r="E52" s="69"/>
      <c r="F52" s="69"/>
      <c r="G52" s="54">
        <f>SUM(G44:I51)</f>
        <v>5932</v>
      </c>
      <c r="H52" s="55"/>
      <c r="I52" s="55"/>
    </row>
  </sheetData>
  <mergeCells count="83">
    <mergeCell ref="A44:F44"/>
    <mergeCell ref="G44:I44"/>
    <mergeCell ref="A46:F46"/>
    <mergeCell ref="G46:I46"/>
    <mergeCell ref="A47:F47"/>
    <mergeCell ref="A45:F45"/>
    <mergeCell ref="G45:I45"/>
    <mergeCell ref="A52:F52"/>
    <mergeCell ref="G52:I52"/>
    <mergeCell ref="A49:F49"/>
    <mergeCell ref="G49:I49"/>
    <mergeCell ref="G47:I47"/>
    <mergeCell ref="A48:F48"/>
    <mergeCell ref="G48:I48"/>
    <mergeCell ref="A50:F50"/>
    <mergeCell ref="G50:I50"/>
    <mergeCell ref="A51:F51"/>
    <mergeCell ref="G51:I51"/>
    <mergeCell ref="G15:I15"/>
    <mergeCell ref="A29:F29"/>
    <mergeCell ref="A30:F30"/>
    <mergeCell ref="G29:I29"/>
    <mergeCell ref="G30:I30"/>
    <mergeCell ref="A24:F24"/>
    <mergeCell ref="G24:I24"/>
    <mergeCell ref="A26:F26"/>
    <mergeCell ref="A28:F28"/>
    <mergeCell ref="G27:I27"/>
    <mergeCell ref="A27:F27"/>
    <mergeCell ref="G28:I28"/>
    <mergeCell ref="A21:F21"/>
    <mergeCell ref="G21:I21"/>
    <mergeCell ref="A19:F19"/>
    <mergeCell ref="A18:F18"/>
    <mergeCell ref="A42:F43"/>
    <mergeCell ref="G42:I43"/>
    <mergeCell ref="A32:F32"/>
    <mergeCell ref="G32:I32"/>
    <mergeCell ref="A35:F35"/>
    <mergeCell ref="G35:I35"/>
    <mergeCell ref="A34:F34"/>
    <mergeCell ref="G34:I34"/>
    <mergeCell ref="A31:F31"/>
    <mergeCell ref="G31:I31"/>
    <mergeCell ref="A33:F33"/>
    <mergeCell ref="G33:I33"/>
    <mergeCell ref="A22:F22"/>
    <mergeCell ref="G22:I22"/>
    <mergeCell ref="A25:F25"/>
    <mergeCell ref="G25:I25"/>
    <mergeCell ref="G26:I26"/>
    <mergeCell ref="G18:I18"/>
    <mergeCell ref="A8:F8"/>
    <mergeCell ref="A5:F5"/>
    <mergeCell ref="A23:F23"/>
    <mergeCell ref="G23:I23"/>
    <mergeCell ref="G19:I19"/>
    <mergeCell ref="A20:F20"/>
    <mergeCell ref="G20:I20"/>
    <mergeCell ref="G16:I16"/>
    <mergeCell ref="A15:F15"/>
    <mergeCell ref="A16:F16"/>
    <mergeCell ref="G5:I5"/>
    <mergeCell ref="G6:I6"/>
    <mergeCell ref="A17:F17"/>
    <mergeCell ref="G17:I17"/>
    <mergeCell ref="A9:F9"/>
    <mergeCell ref="A1:I2"/>
    <mergeCell ref="G7:I7"/>
    <mergeCell ref="G9:I9"/>
    <mergeCell ref="G13:I13"/>
    <mergeCell ref="G14:I14"/>
    <mergeCell ref="A10:F11"/>
    <mergeCell ref="G10:I11"/>
    <mergeCell ref="A6:F6"/>
    <mergeCell ref="A7:F7"/>
    <mergeCell ref="A12:F12"/>
    <mergeCell ref="A14:F14"/>
    <mergeCell ref="A13:F13"/>
    <mergeCell ref="G3:I4"/>
    <mergeCell ref="A3:F4"/>
    <mergeCell ref="G8:I8"/>
    <mergeCell ref="G12:I12"/>
  </mergeCells>
  <pageMargins left="0" right="0" top="0.43307086614173229" bottom="0.15748031496062992" header="0.19685039370078741" footer="0.15748031496062992"/>
  <pageSetup paperSize="9" scale="75" orientation="landscape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Dicembre 2020</vt:lpstr>
      <vt:lpstr>Foglio1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De Amicis</dc:creator>
  <cp:lastModifiedBy>Alessio De Amicis</cp:lastModifiedBy>
  <cp:lastPrinted>2018-04-17T12:58:29Z</cp:lastPrinted>
  <dcterms:created xsi:type="dcterms:W3CDTF">2014-12-12T14:29:37Z</dcterms:created>
  <dcterms:modified xsi:type="dcterms:W3CDTF">2021-03-11T14:01:19Z</dcterms:modified>
</cp:coreProperties>
</file>